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https://divertrrfb.sharepoint.com/sites/DivertNSSharedFiles/Shared Documents/Dept Folders/(R) EPR for PPP/Fee Setting/Fee Calculator/"/>
    </mc:Choice>
  </mc:AlternateContent>
  <xr:revisionPtr revIDLastSave="16" documentId="8_{839FBAF8-98B6-47C2-9F91-8212EE4566AE}" xr6:coauthVersionLast="47" xr6:coauthVersionMax="47" xr10:uidLastSave="{2E40367C-C73F-42FE-B3FA-34734E5C3334}"/>
  <bookViews>
    <workbookView xWindow="-120" yWindow="-120" windowWidth="29040" windowHeight="15720" xr2:uid="{1BCEFAEB-E4B1-4C3E-9D07-498BBB3C402E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I13" i="1"/>
</calcChain>
</file>

<file path=xl/sharedStrings.xml><?xml version="1.0" encoding="utf-8"?>
<sst xmlns="http://schemas.openxmlformats.org/spreadsheetml/2006/main" count="15" uniqueCount="14">
  <si>
    <t xml:space="preserve">The fee calculator can be used to estimate a producer's individual EPR Oversight Fees. The EPR Oversight fee includes a flat fee for all obligated producers. Producers at or above the designated supply threshold will also pay a variable rate per kilogram. </t>
  </si>
  <si>
    <t>Packaging, Paper Products and Packaging-Like Products (PPP)</t>
  </si>
  <si>
    <t>2025 EPR Oversight Fee Estimate</t>
  </si>
  <si>
    <t>Enter total PPP supplied (kg) for calendar year 2023</t>
  </si>
  <si>
    <t>Flat Fee</t>
  </si>
  <si>
    <t>Total PPP Supplied</t>
  </si>
  <si>
    <t>Variable Fee Rate</t>
  </si>
  <si>
    <r>
      <rPr>
        <b/>
        <sz val="12"/>
        <color rgb="FF000000"/>
        <rFont val="Roboto"/>
      </rPr>
      <t>2025 Oversight Fee Estimate </t>
    </r>
    <r>
      <rPr>
        <b/>
        <sz val="12"/>
        <color rgb="FFFF0000"/>
        <rFont val="Roboto"/>
      </rPr>
      <t xml:space="preserve"> 
NOT INCLUDING APPLICABLE TAXES</t>
    </r>
  </si>
  <si>
    <t>+</t>
  </si>
  <si>
    <t>kg</t>
  </si>
  <si>
    <t>x</t>
  </si>
  <si>
    <t>/kg</t>
  </si>
  <si>
    <t>=</t>
  </si>
  <si>
    <r>
      <rPr>
        <b/>
        <sz val="14"/>
        <color rgb="FF000000"/>
        <rFont val="Roboto"/>
      </rPr>
      <t>IMPORTANT NOTE:</t>
    </r>
    <r>
      <rPr>
        <sz val="14"/>
        <color rgb="FF000000"/>
        <rFont val="Roboto"/>
      </rPr>
      <t xml:space="preserve"> This fee estimator is based on the proposed 2025 EPR Oversight fees. It is only intended to provide an estimate of a  producer's total fees.This is </t>
    </r>
    <r>
      <rPr>
        <b/>
        <sz val="14"/>
        <color rgb="FF000000"/>
        <rFont val="Roboto"/>
      </rPr>
      <t>NOT</t>
    </r>
    <r>
      <rPr>
        <sz val="14"/>
        <color rgb="FF000000"/>
        <rFont val="Roboto"/>
      </rPr>
      <t xml:space="preserve"> the final invoice amount.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</si>
</sst>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_);_(* \(#,##0\);_(* &quot;-&quot;??_);_(@_)"/>
    <numFmt numFmtId="167" formatCode="_-&quot;$&quot;* #,##0.00_-;\-&quot;$&quot;* #,##0.00_-;_-&quot;$&quot;* &quot;-&quot;??_-;_-@_-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Roboto"/>
    </font>
    <font>
      <b/>
      <sz val="16"/>
      <color theme="0"/>
      <name val="Roboto Black"/>
    </font>
    <font>
      <b/>
      <sz val="16"/>
      <color theme="1"/>
      <name val="Roboto"/>
    </font>
    <font>
      <i/>
      <sz val="11"/>
      <color theme="1"/>
      <name val="Aptos Narrow"/>
      <family val="2"/>
      <scheme val="minor"/>
    </font>
    <font>
      <b/>
      <sz val="12"/>
      <color theme="1"/>
      <name val="Roboto"/>
    </font>
    <font>
      <sz val="12"/>
      <color theme="1"/>
      <name val="Roboto"/>
    </font>
    <font>
      <sz val="14"/>
      <color rgb="FF000000"/>
      <name val="Roboto"/>
    </font>
    <font>
      <b/>
      <sz val="14"/>
      <color rgb="FF000000"/>
      <name val="Roboto"/>
    </font>
    <font>
      <b/>
      <sz val="16"/>
      <color rgb="FF009059"/>
      <name val="Aptos Narrow"/>
      <family val="2"/>
      <scheme val="minor"/>
    </font>
    <font>
      <b/>
      <sz val="12"/>
      <color rgb="FF000000"/>
      <name val="Roboto"/>
    </font>
    <font>
      <b/>
      <sz val="12"/>
      <color rgb="FFFF0000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059"/>
        <bgColor indexed="64"/>
      </patternFill>
    </fill>
    <fill>
      <patternFill patternType="solid">
        <fgColor rgb="FFFAAE1A"/>
        <bgColor indexed="64"/>
      </patternFill>
    </fill>
    <fill>
      <patternFill patternType="solid">
        <fgColor rgb="FFE5FFF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44" fontId="9" fillId="2" borderId="0" xfId="2" applyFont="1" applyFill="1" applyAlignment="1">
      <alignment horizontal="center" vertical="center"/>
    </xf>
    <xf numFmtId="0" fontId="2" fillId="3" borderId="0" xfId="0" applyFont="1" applyFill="1"/>
    <xf numFmtId="0" fontId="0" fillId="2" borderId="0" xfId="0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164" fontId="9" fillId="4" borderId="0" xfId="1" applyNumberFormat="1" applyFont="1" applyFill="1" applyAlignment="1">
      <alignment vertical="center"/>
    </xf>
    <xf numFmtId="0" fontId="12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wrapText="1"/>
    </xf>
    <xf numFmtId="165" fontId="9" fillId="2" borderId="0" xfId="2" applyNumberFormat="1" applyFont="1" applyFill="1" applyAlignment="1">
      <alignment vertical="center"/>
    </xf>
    <xf numFmtId="167" fontId="8" fillId="5" borderId="0" xfId="0" applyNumberFormat="1" applyFont="1" applyFill="1" applyAlignment="1">
      <alignment vertical="center"/>
    </xf>
    <xf numFmtId="166" fontId="4" fillId="4" borderId="0" xfId="1" applyNumberFormat="1" applyFont="1" applyFill="1" applyProtection="1">
      <protection locked="0"/>
    </xf>
    <xf numFmtId="0" fontId="5" fillId="3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E5FFF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105258</xdr:colOff>
      <xdr:row>4</xdr:row>
      <xdr:rowOff>171452</xdr:rowOff>
    </xdr:from>
    <xdr:to>
      <xdr:col>8</xdr:col>
      <xdr:colOff>607796</xdr:colOff>
      <xdr:row>5</xdr:row>
      <xdr:rowOff>0</xdr:rowOff>
    </xdr:to>
    <xdr:grpSp>
      <xdr:nvGrpSpPr>
        <xdr:cNvPr id="29" name="Group 51">
          <a:extLst>
            <a:ext uri="{FF2B5EF4-FFF2-40B4-BE49-F238E27FC236}">
              <a16:creationId xmlns:a16="http://schemas.microsoft.com/office/drawing/2014/main" id="{FEC26877-7D21-4DB9-A31D-21E9760B805A}"/>
            </a:ext>
          </a:extLst>
        </xdr:cNvPr>
        <xdr:cNvGrpSpPr/>
      </xdr:nvGrpSpPr>
      <xdr:grpSpPr>
        <a:xfrm>
          <a:off x="105258" y="1790702"/>
          <a:ext cx="7036688" cy="2600323"/>
          <a:chOff x="129381" y="1410055"/>
          <a:chExt cx="6187700" cy="1912184"/>
        </a:xfrm>
      </xdr:grpSpPr>
      <xdr:grpSp>
        <xdr:nvGrpSpPr>
          <xdr:cNvPr id="30" name="Group 52">
            <a:extLst>
              <a:ext uri="{FF2B5EF4-FFF2-40B4-BE49-F238E27FC236}">
                <a16:creationId xmlns:a16="http://schemas.microsoft.com/office/drawing/2014/main" id="{42DCC5DE-85C9-ED52-B9C0-5F2851F9E859}"/>
              </a:ext>
            </a:extLst>
          </xdr:cNvPr>
          <xdr:cNvGrpSpPr/>
        </xdr:nvGrpSpPr>
        <xdr:grpSpPr>
          <a:xfrm>
            <a:off x="4316504" y="1424380"/>
            <a:ext cx="2000577" cy="1705434"/>
            <a:chOff x="4983254" y="2491180"/>
            <a:chExt cx="2000577" cy="1705434"/>
          </a:xfrm>
        </xdr:grpSpPr>
        <xdr:grpSp>
          <xdr:nvGrpSpPr>
            <xdr:cNvPr id="47" name="Group 69">
              <a:extLst>
                <a:ext uri="{FF2B5EF4-FFF2-40B4-BE49-F238E27FC236}">
                  <a16:creationId xmlns:a16="http://schemas.microsoft.com/office/drawing/2014/main" id="{E468A3D3-28F4-0509-4D8F-8B4759651095}"/>
                </a:ext>
              </a:extLst>
            </xdr:cNvPr>
            <xdr:cNvGrpSpPr/>
          </xdr:nvGrpSpPr>
          <xdr:grpSpPr>
            <a:xfrm>
              <a:off x="5109164" y="2491180"/>
              <a:ext cx="1490174" cy="682291"/>
              <a:chOff x="5109164" y="2491180"/>
              <a:chExt cx="1490174" cy="682291"/>
            </a:xfrm>
          </xdr:grpSpPr>
          <xdr:sp macro="" textlink="">
            <xdr:nvSpPr>
              <xdr:cNvPr id="51" name="Rounded Rectangle 23">
                <a:extLst>
                  <a:ext uri="{FF2B5EF4-FFF2-40B4-BE49-F238E27FC236}">
                    <a16:creationId xmlns:a16="http://schemas.microsoft.com/office/drawing/2014/main" id="{B42703D3-A92A-C523-D0D7-B5EEB16933A7}"/>
                  </a:ext>
                </a:extLst>
              </xdr:cNvPr>
              <xdr:cNvSpPr/>
            </xdr:nvSpPr>
            <xdr:spPr>
              <a:xfrm>
                <a:off x="5109164" y="2491180"/>
                <a:ext cx="1490174" cy="682291"/>
              </a:xfrm>
              <a:prstGeom prst="roundRect">
                <a:avLst>
                  <a:gd name="adj" fmla="val 15701"/>
                </a:avLst>
              </a:prstGeom>
              <a:solidFill>
                <a:srgbClr val="00A79D"/>
              </a:solidFill>
              <a:ln>
                <a:noFill/>
              </a:ln>
              <a:effectLst>
                <a:outerShdw blurRad="190500" dist="127000" dir="2700000" algn="tl" rotWithShape="0">
                  <a:schemeClr val="tx2">
                    <a:lumMod val="50000"/>
                    <a:lumOff val="50000"/>
                    <a:alpha val="25000"/>
                  </a:schemeClr>
                </a:outerShdw>
              </a:effec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  <xdr:sp macro="" textlink="">
            <xdr:nvSpPr>
              <xdr:cNvPr id="52" name="TextBox 24">
                <a:extLst>
                  <a:ext uri="{FF2B5EF4-FFF2-40B4-BE49-F238E27FC236}">
                    <a16:creationId xmlns:a16="http://schemas.microsoft.com/office/drawing/2014/main" id="{32C84037-67F2-A7B2-42F3-E1726DFCFDF2}"/>
                  </a:ext>
                </a:extLst>
              </xdr:cNvPr>
              <xdr:cNvSpPr txBox="1"/>
            </xdr:nvSpPr>
            <xdr:spPr>
              <a:xfrm>
                <a:off x="5138038" y="2518990"/>
                <a:ext cx="1387655" cy="630379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500" b="1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Estimated</a:t>
                </a:r>
              </a:p>
              <a:p>
                <a:pPr algn="ctr"/>
                <a:r>
                  <a:rPr lang="en-US" sz="1500" b="1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EPR Oversight Fee</a:t>
                </a:r>
              </a:p>
            </xdr:txBody>
          </xdr:sp>
        </xdr:grpSp>
        <xdr:grpSp>
          <xdr:nvGrpSpPr>
            <xdr:cNvPr id="48" name="Group 70">
              <a:extLst>
                <a:ext uri="{FF2B5EF4-FFF2-40B4-BE49-F238E27FC236}">
                  <a16:creationId xmlns:a16="http://schemas.microsoft.com/office/drawing/2014/main" id="{AB3CCAD5-7D4A-F1AD-B635-11AF77825657}"/>
                </a:ext>
              </a:extLst>
            </xdr:cNvPr>
            <xdr:cNvGrpSpPr/>
          </xdr:nvGrpSpPr>
          <xdr:grpSpPr>
            <a:xfrm>
              <a:off x="4983254" y="3325990"/>
              <a:ext cx="2000577" cy="870624"/>
              <a:chOff x="4983254" y="3325990"/>
              <a:chExt cx="2000577" cy="870624"/>
            </a:xfrm>
          </xdr:grpSpPr>
          <xdr:sp macro="" textlink="">
            <xdr:nvSpPr>
              <xdr:cNvPr id="49" name="TextBox 31">
                <a:extLst>
                  <a:ext uri="{FF2B5EF4-FFF2-40B4-BE49-F238E27FC236}">
                    <a16:creationId xmlns:a16="http://schemas.microsoft.com/office/drawing/2014/main" id="{F903E314-55DD-AA81-397A-B896FD2C2049}"/>
                  </a:ext>
                </a:extLst>
              </xdr:cNvPr>
              <xdr:cNvSpPr txBox="1"/>
            </xdr:nvSpPr>
            <xdr:spPr>
              <a:xfrm>
                <a:off x="4983254" y="3325990"/>
                <a:ext cx="1930427" cy="292388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CA" sz="1300" b="1">
                    <a:latin typeface="Apex New Bold" panose="02010600040501010103" pitchFamily="50" charset="0"/>
                    <a:ea typeface="Apex New Bold" panose="02010600040501010103" pitchFamily="50" charset="0"/>
                    <a:cs typeface="Sora" pitchFamily="2" charset="0"/>
                  </a:rPr>
                  <a:t>Total EPR Oversight Fee</a:t>
                </a:r>
                <a:endParaRPr lang="en-US" sz="1300" b="1">
                  <a:latin typeface="Apex New Bold" panose="02010600040501010103" pitchFamily="50" charset="0"/>
                  <a:ea typeface="Apex New Bold" panose="02010600040501010103" pitchFamily="50" charset="0"/>
                  <a:cs typeface="Sora" pitchFamily="2" charset="0"/>
                </a:endParaRPr>
              </a:p>
            </xdr:txBody>
          </xdr:sp>
          <xdr:sp macro="" textlink="">
            <xdr:nvSpPr>
              <xdr:cNvPr id="50" name="TextBox 32">
                <a:extLst>
                  <a:ext uri="{FF2B5EF4-FFF2-40B4-BE49-F238E27FC236}">
                    <a16:creationId xmlns:a16="http://schemas.microsoft.com/office/drawing/2014/main" id="{6820A07B-F5BA-C5FE-2C09-9EABC1288686}"/>
                  </a:ext>
                </a:extLst>
              </xdr:cNvPr>
              <xdr:cNvSpPr txBox="1"/>
            </xdr:nvSpPr>
            <xdr:spPr>
              <a:xfrm>
                <a:off x="5105400" y="3538036"/>
                <a:ext cx="1878431" cy="658578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>
                  <a:lnSpc>
                    <a:spcPts val="1500"/>
                  </a:lnSpc>
                </a:pPr>
                <a:r>
                  <a:rPr lang="en-US" sz="11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Estimate</a:t>
                </a:r>
                <a:r>
                  <a:rPr lang="en-US" sz="11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 of total EPR Oversight fees before applicable tax.</a:t>
                </a:r>
                <a:endParaRPr lang="en-US" sz="1100">
                  <a:solidFill>
                    <a:schemeClr val="tx1">
                      <a:lumMod val="50000"/>
                      <a:lumOff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Sora Light" pitchFamily="2" charset="0"/>
                </a:endParaRPr>
              </a:p>
            </xdr:txBody>
          </xdr:sp>
        </xdr:grpSp>
      </xdr:grpSp>
      <xdr:grpSp>
        <xdr:nvGrpSpPr>
          <xdr:cNvPr id="31" name="Group 53">
            <a:extLst>
              <a:ext uri="{FF2B5EF4-FFF2-40B4-BE49-F238E27FC236}">
                <a16:creationId xmlns:a16="http://schemas.microsoft.com/office/drawing/2014/main" id="{AFF3766B-1B8C-7191-5E6D-12B77ADB785B}"/>
              </a:ext>
            </a:extLst>
          </xdr:cNvPr>
          <xdr:cNvGrpSpPr/>
        </xdr:nvGrpSpPr>
        <xdr:grpSpPr>
          <a:xfrm>
            <a:off x="2223346" y="1419224"/>
            <a:ext cx="1889047" cy="1903015"/>
            <a:chOff x="2680546" y="2486024"/>
            <a:chExt cx="1889047" cy="1903015"/>
          </a:xfrm>
        </xdr:grpSpPr>
        <xdr:grpSp>
          <xdr:nvGrpSpPr>
            <xdr:cNvPr id="41" name="Group 63">
              <a:extLst>
                <a:ext uri="{FF2B5EF4-FFF2-40B4-BE49-F238E27FC236}">
                  <a16:creationId xmlns:a16="http://schemas.microsoft.com/office/drawing/2014/main" id="{B7F92C1D-508A-9F70-7F4A-DDF4CF9FA6EF}"/>
                </a:ext>
              </a:extLst>
            </xdr:cNvPr>
            <xdr:cNvGrpSpPr/>
          </xdr:nvGrpSpPr>
          <xdr:grpSpPr>
            <a:xfrm>
              <a:off x="2680546" y="2486024"/>
              <a:ext cx="1516329" cy="817996"/>
              <a:chOff x="2680546" y="2486024"/>
              <a:chExt cx="1516329" cy="817996"/>
            </a:xfrm>
          </xdr:grpSpPr>
          <xdr:sp macro="" textlink="">
            <xdr:nvSpPr>
              <xdr:cNvPr id="45" name="Rounded Rectangle 35">
                <a:extLst>
                  <a:ext uri="{FF2B5EF4-FFF2-40B4-BE49-F238E27FC236}">
                    <a16:creationId xmlns:a16="http://schemas.microsoft.com/office/drawing/2014/main" id="{3EA31247-68F4-EFBD-A5A1-08473A7181DF}"/>
                  </a:ext>
                </a:extLst>
              </xdr:cNvPr>
              <xdr:cNvSpPr/>
            </xdr:nvSpPr>
            <xdr:spPr>
              <a:xfrm>
                <a:off x="2680546" y="2486024"/>
                <a:ext cx="1516329" cy="817996"/>
              </a:xfrm>
              <a:prstGeom prst="roundRect">
                <a:avLst>
                  <a:gd name="adj" fmla="val 15701"/>
                </a:avLst>
              </a:prstGeom>
              <a:solidFill>
                <a:srgbClr val="58595B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effectLst>
                <a:outerShdw blurRad="190500" dist="127000" dir="2700000" algn="tl" rotWithShape="0">
                  <a:schemeClr val="tx2">
                    <a:lumMod val="75000"/>
                    <a:lumOff val="25000"/>
                    <a:alpha val="25000"/>
                  </a:schemeClr>
                </a:outerShdw>
              </a:effec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  <xdr:sp macro="" textlink="">
            <xdr:nvSpPr>
              <xdr:cNvPr id="46" name="TextBox 36">
                <a:extLst>
                  <a:ext uri="{FF2B5EF4-FFF2-40B4-BE49-F238E27FC236}">
                    <a16:creationId xmlns:a16="http://schemas.microsoft.com/office/drawing/2014/main" id="{97950110-6690-0FB6-794F-3901D1615ACB}"/>
                  </a:ext>
                </a:extLst>
              </xdr:cNvPr>
              <xdr:cNvSpPr txBox="1"/>
            </xdr:nvSpPr>
            <xdr:spPr>
              <a:xfrm>
                <a:off x="2765379" y="2500378"/>
                <a:ext cx="1384383" cy="55577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CA" sz="1500" b="0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Variable Rate     $0.0302/kg  x </a:t>
                </a:r>
              </a:p>
              <a:p>
                <a:pPr algn="ctr"/>
                <a:r>
                  <a:rPr lang="en-CA" sz="1500" b="0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Total PPP Supplied (kg)</a:t>
                </a:r>
              </a:p>
            </xdr:txBody>
          </xdr:sp>
        </xdr:grpSp>
        <xdr:grpSp>
          <xdr:nvGrpSpPr>
            <xdr:cNvPr id="42" name="Group 64">
              <a:extLst>
                <a:ext uri="{FF2B5EF4-FFF2-40B4-BE49-F238E27FC236}">
                  <a16:creationId xmlns:a16="http://schemas.microsoft.com/office/drawing/2014/main" id="{54DB63DD-933B-90AB-5E40-BF48FB1B232B}"/>
                </a:ext>
              </a:extLst>
            </xdr:cNvPr>
            <xdr:cNvGrpSpPr/>
          </xdr:nvGrpSpPr>
          <xdr:grpSpPr>
            <a:xfrm>
              <a:off x="2691162" y="3340578"/>
              <a:ext cx="1878431" cy="1048461"/>
              <a:chOff x="2691162" y="3340578"/>
              <a:chExt cx="1878431" cy="1048461"/>
            </a:xfrm>
          </xdr:grpSpPr>
          <xdr:sp macro="" textlink="">
            <xdr:nvSpPr>
              <xdr:cNvPr id="43" name="TextBox 37">
                <a:extLst>
                  <a:ext uri="{FF2B5EF4-FFF2-40B4-BE49-F238E27FC236}">
                    <a16:creationId xmlns:a16="http://schemas.microsoft.com/office/drawing/2014/main" id="{34D4077D-F118-B9C6-54C9-C5EED4CBBA41}"/>
                  </a:ext>
                </a:extLst>
              </xdr:cNvPr>
              <xdr:cNvSpPr txBox="1"/>
            </xdr:nvSpPr>
            <xdr:spPr>
              <a:xfrm>
                <a:off x="2915757" y="3340578"/>
                <a:ext cx="1101194" cy="292388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300" b="1"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Variable Fee</a:t>
                </a:r>
              </a:p>
            </xdr:txBody>
          </xdr:sp>
          <xdr:sp macro="" textlink="">
            <xdr:nvSpPr>
              <xdr:cNvPr id="44" name="TextBox 38">
                <a:extLst>
                  <a:ext uri="{FF2B5EF4-FFF2-40B4-BE49-F238E27FC236}">
                    <a16:creationId xmlns:a16="http://schemas.microsoft.com/office/drawing/2014/main" id="{2EED2826-B883-D37E-E6EC-11CAE4A8246E}"/>
                  </a:ext>
                </a:extLst>
              </xdr:cNvPr>
              <xdr:cNvSpPr txBox="1"/>
            </xdr:nvSpPr>
            <xdr:spPr>
              <a:xfrm>
                <a:off x="2691162" y="3537459"/>
                <a:ext cx="1878431" cy="851580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>
                  <a:lnSpc>
                    <a:spcPts val="1500"/>
                  </a:lnSpc>
                </a:pPr>
                <a:r>
                  <a:rPr lang="en-US" sz="11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Producers supplying greater than</a:t>
                </a:r>
                <a:r>
                  <a:rPr lang="en-US" sz="11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 or equal to </a:t>
                </a:r>
                <a:r>
                  <a:rPr lang="en-US" sz="11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25</a:t>
                </a:r>
                <a:r>
                  <a:rPr lang="en-US" sz="11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,000 kg</a:t>
                </a:r>
                <a:r>
                  <a:rPr lang="en-US" sz="11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 pay a variable fee/kg</a:t>
                </a:r>
                <a:r>
                  <a:rPr lang="en-US" sz="11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.</a:t>
                </a:r>
                <a:endParaRPr lang="en-US" sz="1100">
                  <a:solidFill>
                    <a:schemeClr val="tx1">
                      <a:lumMod val="50000"/>
                      <a:lumOff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Sora Light" pitchFamily="2" charset="0"/>
                </a:endParaRPr>
              </a:p>
            </xdr:txBody>
          </xdr:sp>
        </xdr:grpSp>
      </xdr:grpSp>
      <xdr:grpSp>
        <xdr:nvGrpSpPr>
          <xdr:cNvPr id="32" name="Group 54">
            <a:extLst>
              <a:ext uri="{FF2B5EF4-FFF2-40B4-BE49-F238E27FC236}">
                <a16:creationId xmlns:a16="http://schemas.microsoft.com/office/drawing/2014/main" id="{34306A20-EBC1-C32D-28EC-559F33855CEA}"/>
              </a:ext>
            </a:extLst>
          </xdr:cNvPr>
          <xdr:cNvGrpSpPr/>
        </xdr:nvGrpSpPr>
        <xdr:grpSpPr>
          <a:xfrm>
            <a:off x="129381" y="1410055"/>
            <a:ext cx="1935267" cy="1719968"/>
            <a:chOff x="176692" y="2476855"/>
            <a:chExt cx="1878431" cy="1719968"/>
          </a:xfrm>
        </xdr:grpSpPr>
        <xdr:grpSp>
          <xdr:nvGrpSpPr>
            <xdr:cNvPr id="35" name="Group 57">
              <a:extLst>
                <a:ext uri="{FF2B5EF4-FFF2-40B4-BE49-F238E27FC236}">
                  <a16:creationId xmlns:a16="http://schemas.microsoft.com/office/drawing/2014/main" id="{2A413D5C-9419-BEC6-B8D3-5D479775E314}"/>
                </a:ext>
              </a:extLst>
            </xdr:cNvPr>
            <xdr:cNvGrpSpPr/>
          </xdr:nvGrpSpPr>
          <xdr:grpSpPr>
            <a:xfrm>
              <a:off x="223098" y="2476855"/>
              <a:ext cx="1410705" cy="719581"/>
              <a:chOff x="223098" y="2476855"/>
              <a:chExt cx="1410705" cy="719581"/>
            </a:xfrm>
          </xdr:grpSpPr>
          <xdr:sp macro="" textlink="">
            <xdr:nvSpPr>
              <xdr:cNvPr id="39" name="Rounded Rectangle 39">
                <a:extLst>
                  <a:ext uri="{FF2B5EF4-FFF2-40B4-BE49-F238E27FC236}">
                    <a16:creationId xmlns:a16="http://schemas.microsoft.com/office/drawing/2014/main" id="{FAA0FEBC-CF6E-9E3B-9C43-A518BC1AA44B}"/>
                  </a:ext>
                </a:extLst>
              </xdr:cNvPr>
              <xdr:cNvSpPr/>
            </xdr:nvSpPr>
            <xdr:spPr>
              <a:xfrm>
                <a:off x="223098" y="2476855"/>
                <a:ext cx="1410705" cy="719581"/>
              </a:xfrm>
              <a:prstGeom prst="roundRect">
                <a:avLst>
                  <a:gd name="adj" fmla="val 15701"/>
                </a:avLst>
              </a:prstGeom>
              <a:solidFill>
                <a:srgbClr val="009059"/>
              </a:solidFill>
              <a:ln>
                <a:noFill/>
              </a:ln>
              <a:effectLst>
                <a:outerShdw blurRad="190500" dist="127000" dir="2700000" algn="tl" rotWithShape="0">
                  <a:schemeClr val="tx2">
                    <a:lumMod val="50000"/>
                    <a:lumOff val="50000"/>
                    <a:alpha val="25000"/>
                  </a:schemeClr>
                </a:outerShdw>
              </a:effec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>
                  <a:solidFill>
                    <a:srgbClr val="009059"/>
                  </a:solidFill>
                </a:endParaRPr>
              </a:p>
            </xdr:txBody>
          </xdr:sp>
          <xdr:sp macro="" textlink="">
            <xdr:nvSpPr>
              <xdr:cNvPr id="40" name="TextBox 40">
                <a:extLst>
                  <a:ext uri="{FF2B5EF4-FFF2-40B4-BE49-F238E27FC236}">
                    <a16:creationId xmlns:a16="http://schemas.microsoft.com/office/drawing/2014/main" id="{3FCCC599-98B6-FE1E-7861-760E9206C5D4}"/>
                  </a:ext>
                </a:extLst>
              </xdr:cNvPr>
              <xdr:cNvSpPr txBox="1"/>
            </xdr:nvSpPr>
            <xdr:spPr>
              <a:xfrm>
                <a:off x="282334" y="2613459"/>
                <a:ext cx="1270733" cy="41360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500" b="1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Flat Fee</a:t>
                </a:r>
              </a:p>
              <a:p>
                <a:pPr algn="ctr"/>
                <a:r>
                  <a:rPr lang="en-US" sz="1500" b="1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$250</a:t>
                </a:r>
              </a:p>
            </xdr:txBody>
          </xdr:sp>
        </xdr:grpSp>
        <xdr:grpSp>
          <xdr:nvGrpSpPr>
            <xdr:cNvPr id="36" name="Group 58">
              <a:extLst>
                <a:ext uri="{FF2B5EF4-FFF2-40B4-BE49-F238E27FC236}">
                  <a16:creationId xmlns:a16="http://schemas.microsoft.com/office/drawing/2014/main" id="{1BC81ECB-8E93-5EB9-6275-B369550E5B25}"/>
                </a:ext>
              </a:extLst>
            </xdr:cNvPr>
            <xdr:cNvGrpSpPr/>
          </xdr:nvGrpSpPr>
          <xdr:grpSpPr>
            <a:xfrm>
              <a:off x="176692" y="3314905"/>
              <a:ext cx="1878431" cy="881918"/>
              <a:chOff x="176692" y="3314905"/>
              <a:chExt cx="1878431" cy="881918"/>
            </a:xfrm>
          </xdr:grpSpPr>
          <xdr:sp macro="" textlink="">
            <xdr:nvSpPr>
              <xdr:cNvPr id="37" name="TextBox 41">
                <a:extLst>
                  <a:ext uri="{FF2B5EF4-FFF2-40B4-BE49-F238E27FC236}">
                    <a16:creationId xmlns:a16="http://schemas.microsoft.com/office/drawing/2014/main" id="{3ECD755E-756B-DD7A-6E7A-8788BB86D87D}"/>
                  </a:ext>
                </a:extLst>
              </xdr:cNvPr>
              <xdr:cNvSpPr txBox="1"/>
            </xdr:nvSpPr>
            <xdr:spPr>
              <a:xfrm>
                <a:off x="515202" y="3314905"/>
                <a:ext cx="720903" cy="292388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300" b="1"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Flat Fee</a:t>
                </a:r>
              </a:p>
            </xdr:txBody>
          </xdr:sp>
          <xdr:sp macro="" textlink="">
            <xdr:nvSpPr>
              <xdr:cNvPr id="38" name="TextBox 42">
                <a:extLst>
                  <a:ext uri="{FF2B5EF4-FFF2-40B4-BE49-F238E27FC236}">
                    <a16:creationId xmlns:a16="http://schemas.microsoft.com/office/drawing/2014/main" id="{6B492254-DF62-E58E-359F-570CF2DCE1F5}"/>
                  </a:ext>
                </a:extLst>
              </xdr:cNvPr>
              <xdr:cNvSpPr txBox="1"/>
            </xdr:nvSpPr>
            <xdr:spPr>
              <a:xfrm>
                <a:off x="176692" y="3537604"/>
                <a:ext cx="1878431" cy="659219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>
                  <a:lnSpc>
                    <a:spcPts val="1500"/>
                  </a:lnSpc>
                </a:pPr>
                <a:r>
                  <a:rPr lang="en-US" sz="11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All</a:t>
                </a:r>
                <a:r>
                  <a:rPr lang="en-US" sz="11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 obligated producers pay a flat fee. </a:t>
                </a:r>
              </a:p>
            </xdr:txBody>
          </xdr:sp>
        </xdr:grpSp>
      </xdr:grpSp>
      <xdr:sp macro="" textlink="">
        <xdr:nvSpPr>
          <xdr:cNvPr id="33" name="TextBox 47">
            <a:extLst>
              <a:ext uri="{FF2B5EF4-FFF2-40B4-BE49-F238E27FC236}">
                <a16:creationId xmlns:a16="http://schemas.microsoft.com/office/drawing/2014/main" id="{67B5E214-D8E2-2872-2A68-44DB7CD98ED4}"/>
              </a:ext>
            </a:extLst>
          </xdr:cNvPr>
          <xdr:cNvSpPr txBox="1"/>
        </xdr:nvSpPr>
        <xdr:spPr>
          <a:xfrm>
            <a:off x="3878731" y="1436447"/>
            <a:ext cx="364202" cy="52322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800">
                <a:latin typeface="Sora Medium" pitchFamily="2" charset="0"/>
                <a:cs typeface="Sora Medium" pitchFamily="2" charset="0"/>
              </a:rPr>
              <a:t>=</a:t>
            </a:r>
          </a:p>
        </xdr:txBody>
      </xdr:sp>
      <xdr:sp macro="" textlink="">
        <xdr:nvSpPr>
          <xdr:cNvPr id="34" name="TextBox 48">
            <a:extLst>
              <a:ext uri="{FF2B5EF4-FFF2-40B4-BE49-F238E27FC236}">
                <a16:creationId xmlns:a16="http://schemas.microsoft.com/office/drawing/2014/main" id="{057EBB52-57DF-1535-79FA-3FC6219BE8B1}"/>
              </a:ext>
            </a:extLst>
          </xdr:cNvPr>
          <xdr:cNvSpPr txBox="1"/>
        </xdr:nvSpPr>
        <xdr:spPr>
          <a:xfrm>
            <a:off x="1708281" y="1445977"/>
            <a:ext cx="364203" cy="52322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800">
                <a:latin typeface="Sora Medium" pitchFamily="2" charset="0"/>
                <a:cs typeface="Sora Medium" pitchFamily="2" charset="0"/>
              </a:rPr>
              <a:t>+</a:t>
            </a:r>
          </a:p>
        </xdr:txBody>
      </xdr:sp>
    </xdr:grpSp>
    <xdr:clientData/>
  </xdr:twoCellAnchor>
  <xdr:twoCellAnchor>
    <xdr:from>
      <xdr:col>1</xdr:col>
      <xdr:colOff>533400</xdr:colOff>
      <xdr:row>1</xdr:row>
      <xdr:rowOff>175260</xdr:rowOff>
    </xdr:from>
    <xdr:to>
      <xdr:col>8</xdr:col>
      <xdr:colOff>1219200</xdr:colOff>
      <xdr:row>2</xdr:row>
      <xdr:rowOff>30480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8F0507E-C162-4D2F-AD84-337625EFDCE4}"/>
            </a:ext>
          </a:extLst>
        </xdr:cNvPr>
        <xdr:cNvSpPr txBox="1"/>
      </xdr:nvSpPr>
      <xdr:spPr>
        <a:xfrm>
          <a:off x="1714500" y="369570"/>
          <a:ext cx="5478780" cy="501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rgbClr val="009059"/>
              </a:solidFill>
              <a:latin typeface="Roboto Black" panose="02000000000000000000" pitchFamily="2" charset="0"/>
              <a:ea typeface="Roboto Black" panose="02000000000000000000" pitchFamily="2" charset="0"/>
            </a:rPr>
            <a:t>2025 EPR</a:t>
          </a:r>
          <a:r>
            <a:rPr lang="en-US" sz="2000" b="1" baseline="0">
              <a:solidFill>
                <a:srgbClr val="009059"/>
              </a:solidFill>
              <a:latin typeface="Roboto Black" panose="02000000000000000000" pitchFamily="2" charset="0"/>
              <a:ea typeface="Roboto Black" panose="02000000000000000000" pitchFamily="2" charset="0"/>
            </a:rPr>
            <a:t> for PPP Oversight Fee Estimator</a:t>
          </a:r>
          <a:endParaRPr lang="en-US" sz="2000" b="1">
            <a:solidFill>
              <a:srgbClr val="009059"/>
            </a:solidFill>
            <a:latin typeface="Roboto Black" panose="02000000000000000000" pitchFamily="2" charset="0"/>
            <a:ea typeface="Roboto Black" panose="02000000000000000000" pitchFamily="2" charset="0"/>
          </a:endParaRPr>
        </a:p>
      </xdr:txBody>
    </xdr:sp>
    <xdr:clientData/>
  </xdr:twoCellAnchor>
  <xdr:twoCellAnchor>
    <xdr:from>
      <xdr:col>0</xdr:col>
      <xdr:colOff>60960</xdr:colOff>
      <xdr:row>2</xdr:row>
      <xdr:rowOff>30480</xdr:rowOff>
    </xdr:from>
    <xdr:to>
      <xdr:col>8</xdr:col>
      <xdr:colOff>1501140</xdr:colOff>
      <xdr:row>2</xdr:row>
      <xdr:rowOff>53340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8D824415-9759-4E2A-A675-53F74D4AC12B}"/>
            </a:ext>
          </a:extLst>
        </xdr:cNvPr>
        <xdr:cNvCxnSpPr/>
      </xdr:nvCxnSpPr>
      <xdr:spPr>
        <a:xfrm flipV="1">
          <a:off x="64770" y="870585"/>
          <a:ext cx="7414260" cy="24765"/>
        </a:xfrm>
        <a:prstGeom prst="line">
          <a:avLst/>
        </a:prstGeom>
        <a:ln>
          <a:solidFill>
            <a:srgbClr val="009059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495301</xdr:colOff>
      <xdr:row>1</xdr:row>
      <xdr:rowOff>678640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B6D594E-7B09-F462-4BEF-76490BC44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14500" cy="87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C63D1-F473-4873-9C67-5ACDDA45D0E5}">
  <dimension ref="A1:I15"/>
  <sheetViews>
    <sheetView tabSelected="1" workbookViewId="0">
      <selection activeCell="L5" sqref="L5"/>
    </sheetView>
  </sheetViews>
  <sheetFormatPr defaultRowHeight="15"/>
  <cols>
    <col min="1" max="1" width="18.28515625" customWidth="1"/>
    <col min="2" max="2" width="16.7109375" customWidth="1"/>
    <col min="3" max="3" width="14.5703125" customWidth="1"/>
    <col min="6" max="6" width="11.85546875" customWidth="1"/>
    <col min="9" max="9" width="19.7109375" customWidth="1"/>
  </cols>
  <sheetData>
    <row r="1" spans="1:9" ht="15.75" customHeight="1">
      <c r="A1" s="1"/>
      <c r="B1" s="1"/>
      <c r="C1" s="1"/>
      <c r="D1" s="1"/>
      <c r="E1" s="1"/>
      <c r="F1" s="1"/>
      <c r="G1" s="1"/>
      <c r="H1" s="1"/>
      <c r="I1" s="1"/>
    </row>
    <row r="2" spans="1:9" ht="57" customHeight="1">
      <c r="A2" s="2"/>
      <c r="B2" s="1"/>
      <c r="C2" s="1"/>
      <c r="D2" s="14"/>
      <c r="E2" s="1"/>
      <c r="F2" s="1"/>
      <c r="G2" s="1"/>
      <c r="H2" s="1"/>
      <c r="I2" s="1"/>
    </row>
    <row r="3" spans="1:9" ht="9" customHeight="1">
      <c r="A3" s="1"/>
      <c r="B3" s="1"/>
      <c r="C3" s="1"/>
      <c r="D3" s="1"/>
      <c r="E3" s="1"/>
      <c r="F3" s="1"/>
      <c r="G3" s="1"/>
      <c r="H3" s="1"/>
      <c r="I3" s="1"/>
    </row>
    <row r="4" spans="1:9" ht="45.75" customHeight="1">
      <c r="A4" s="25" t="s">
        <v>0</v>
      </c>
      <c r="B4" s="25"/>
      <c r="C4" s="25"/>
      <c r="D4" s="25"/>
      <c r="E4" s="25"/>
      <c r="F4" s="25"/>
      <c r="G4" s="25"/>
      <c r="H4" s="25"/>
      <c r="I4" s="25"/>
    </row>
    <row r="5" spans="1:9" ht="218.25" customHeight="1">
      <c r="A5" s="1"/>
      <c r="B5" s="1"/>
      <c r="C5" s="1"/>
      <c r="D5" s="1"/>
      <c r="E5" s="1"/>
      <c r="F5" s="1"/>
      <c r="G5" s="1"/>
      <c r="H5" s="1"/>
      <c r="I5" s="1"/>
    </row>
    <row r="6" spans="1:9" ht="20.25">
      <c r="A6" s="3" t="s">
        <v>1</v>
      </c>
      <c r="B6" s="9"/>
      <c r="C6" s="9"/>
      <c r="D6" s="9"/>
      <c r="E6" s="9"/>
      <c r="F6" s="9"/>
      <c r="G6" s="9"/>
      <c r="H6" s="9"/>
      <c r="I6" s="9"/>
    </row>
    <row r="7" spans="1:9" ht="20.25">
      <c r="A7" s="4" t="s">
        <v>2</v>
      </c>
      <c r="B7" s="1"/>
      <c r="C7" s="1"/>
      <c r="D7" s="1"/>
      <c r="E7" s="1"/>
      <c r="F7" s="1"/>
      <c r="G7" s="1"/>
      <c r="H7" s="1"/>
      <c r="I7" s="1"/>
    </row>
    <row r="8" spans="1:9">
      <c r="A8" s="5"/>
      <c r="B8" s="1"/>
      <c r="C8" s="1"/>
      <c r="D8" s="1"/>
      <c r="E8" s="1"/>
      <c r="F8" s="1"/>
      <c r="G8" s="1"/>
      <c r="H8" s="1"/>
      <c r="I8" s="1"/>
    </row>
    <row r="9" spans="1:9" ht="29.25" customHeight="1">
      <c r="A9" s="6" t="s">
        <v>3</v>
      </c>
      <c r="B9" s="10"/>
      <c r="C9" s="10"/>
      <c r="D9" s="10"/>
      <c r="E9" s="10"/>
      <c r="F9" s="10"/>
      <c r="G9" s="10"/>
      <c r="H9" s="10"/>
      <c r="I9" s="19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 ht="20.25">
      <c r="A11" s="20" t="s">
        <v>2</v>
      </c>
      <c r="B11" s="20"/>
      <c r="C11" s="20"/>
      <c r="D11" s="20"/>
      <c r="E11" s="20"/>
      <c r="F11" s="20"/>
      <c r="G11" s="20"/>
      <c r="H11" s="20"/>
      <c r="I11" s="20"/>
    </row>
    <row r="12" spans="1:9" ht="84.75" customHeight="1">
      <c r="A12" s="7" t="s">
        <v>4</v>
      </c>
      <c r="B12" s="11"/>
      <c r="C12" s="21" t="s">
        <v>5</v>
      </c>
      <c r="D12" s="21"/>
      <c r="E12" s="11"/>
      <c r="F12" s="22" t="s">
        <v>6</v>
      </c>
      <c r="G12" s="22"/>
      <c r="H12" s="11"/>
      <c r="I12" s="16" t="s">
        <v>7</v>
      </c>
    </row>
    <row r="13" spans="1:9" ht="24" customHeight="1">
      <c r="A13" s="8">
        <v>250</v>
      </c>
      <c r="B13" s="12" t="s">
        <v>8</v>
      </c>
      <c r="C13" s="13">
        <f>IF($I$9&gt;25000,$I$9,0)</f>
        <v>0</v>
      </c>
      <c r="D13" s="15" t="s">
        <v>9</v>
      </c>
      <c r="E13" s="12" t="s">
        <v>10</v>
      </c>
      <c r="F13" s="17">
        <v>3.0200000000000001E-2</v>
      </c>
      <c r="G13" s="15" t="s">
        <v>11</v>
      </c>
      <c r="H13" s="12" t="s">
        <v>12</v>
      </c>
      <c r="I13" s="18">
        <f>IF(I9&lt;1000,0,((C13*F13)+250))</f>
        <v>0</v>
      </c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 ht="58.5" customHeight="1">
      <c r="A15" s="23" t="s">
        <v>13</v>
      </c>
      <c r="B15" s="24"/>
      <c r="C15" s="24"/>
      <c r="D15" s="24"/>
      <c r="E15" s="24"/>
      <c r="F15" s="24"/>
      <c r="G15" s="24"/>
      <c r="H15" s="24"/>
      <c r="I15" s="24"/>
    </row>
  </sheetData>
  <sheetProtection algorithmName="SHA-512" hashValue="OgVlqsxeAm/LmCUHBtXFz0QkYgSuL0s1BMI90zoLQvW1+H+Ouv5IqsZiuUbnGBESeJCKQ8SjanMHpizUIE934Q==" saltValue="DSrJ5UgV1e7eNMQWkoo/8Q==" spinCount="100000" sheet="1" objects="1" scenarios="1"/>
  <mergeCells count="5">
    <mergeCell ref="A11:I11"/>
    <mergeCell ref="C12:D12"/>
    <mergeCell ref="F12:G12"/>
    <mergeCell ref="A15:I15"/>
    <mergeCell ref="A4:I4"/>
  </mergeCells>
  <conditionalFormatting sqref="I13">
    <cfRule type="expression" dxfId="0" priority="1">
      <formula>#REF!=0</formula>
    </cfRule>
  </conditionalFormatting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1D88CC8D7A1D4AB30DD4711DDAFD9E" ma:contentTypeVersion="15" ma:contentTypeDescription="Create a new document." ma:contentTypeScope="" ma:versionID="73dee98c9081f8398a5e9e2644b89e1e">
  <xsd:schema xmlns:xsd="http://www.w3.org/2001/XMLSchema" xmlns:xs="http://www.w3.org/2001/XMLSchema" xmlns:p="http://schemas.microsoft.com/office/2006/metadata/properties" xmlns:ns2="93b0db5a-2749-4649-b4f6-7810a689d45a" xmlns:ns3="7f43c978-8c8d-431f-bf44-0d87e7555cec" targetNamespace="http://schemas.microsoft.com/office/2006/metadata/properties" ma:root="true" ma:fieldsID="291a67af4afe9b6d5402edc3911684ec" ns2:_="" ns3:_="">
    <xsd:import namespace="93b0db5a-2749-4649-b4f6-7810a689d45a"/>
    <xsd:import namespace="7f43c978-8c8d-431f-bf44-0d87e7555c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0db5a-2749-4649-b4f6-7810a689d4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46fe37c-37b6-42ed-9c11-410ef9a16c0f}" ma:internalName="TaxCatchAll" ma:showField="CatchAllData" ma:web="93b0db5a-2749-4649-b4f6-7810a689d4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3c978-8c8d-431f-bf44-0d87e7555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5ef3665-2533-4407-9a37-43f3beefce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43c978-8c8d-431f-bf44-0d87e7555cec">
      <Terms xmlns="http://schemas.microsoft.com/office/infopath/2007/PartnerControls"/>
    </lcf76f155ced4ddcb4097134ff3c332f>
    <TaxCatchAll xmlns="93b0db5a-2749-4649-b4f6-7810a689d45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FDFEFF-CFF4-472B-973B-4EEA4C76451D}"/>
</file>

<file path=customXml/itemProps2.xml><?xml version="1.0" encoding="utf-8"?>
<ds:datastoreItem xmlns:ds="http://schemas.openxmlformats.org/officeDocument/2006/customXml" ds:itemID="{0AEFC11F-DD6B-4E5B-BC32-B6C670761D93}"/>
</file>

<file path=customXml/itemProps3.xml><?xml version="1.0" encoding="utf-8"?>
<ds:datastoreItem xmlns:ds="http://schemas.openxmlformats.org/officeDocument/2006/customXml" ds:itemID="{6FC26895-16FC-4DD2-BC63-633E2060AD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Lynds</dc:creator>
  <cp:keywords/>
  <dc:description/>
  <cp:lastModifiedBy>Hannah Cook</cp:lastModifiedBy>
  <cp:revision/>
  <dcterms:created xsi:type="dcterms:W3CDTF">2025-03-17T12:09:44Z</dcterms:created>
  <dcterms:modified xsi:type="dcterms:W3CDTF">2025-03-19T17:38:08Z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0x010100BD1D88CC8D7A1D4AB30DD4711DDAFD9E</vt:lpwstr>
  </property>
  <property fmtid="{D5CDD505-2E9C-101B-9397-08002B2CF9AE}" pid="3" name="MediaServiceImageTags">
    <vt:lpwstr/>
  </property>
</Properties>
</file>